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ydcfsv01\SHARE\Risk Management\2. Derivatives Market\IMRManager\Web Reports\Omega Upload - Calculation and Publish\Implementation Date 20220311 IM Date 20220310\Web Published\"/>
    </mc:Choice>
  </mc:AlternateContent>
  <xr:revisionPtr revIDLastSave="0" documentId="13_ncr:1_{641A9C79-26D2-428B-BAC9-CB3D472A18A1}" xr6:coauthVersionLast="46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CANDO Margins 20220311" sheetId="1" r:id="rId1"/>
  </sheets>
  <externalReferences>
    <externalReference r:id="rId2"/>
  </externalReferences>
  <definedNames>
    <definedName name="_xlnm._FilterDatabase" localSheetId="0" hidden="1">'CANDO Margins 20220311'!$A$1:$M$11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<sst xmlns="http://schemas.openxmlformats.org/spreadsheetml/2006/main" count="52" uniqueCount="36">
  <si>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</si>
  <si>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</si>
  <si>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</si>
  <si>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</si>
  <si>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</si>
  <si>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</si>
  <si>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</si>
  <si>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</si>
  <si>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</si>
  <si>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</si>
  <si>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</si>
  <si>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J400</t>
  </si>
  <si>
    <t>SPYI</t>
  </si>
  <si>
    <t>EXOTIC OPTION</t>
  </si>
  <si>
    <t>Pre-Update IMR</t>
  </si>
  <si>
    <t>J430</t>
  </si>
  <si>
    <t>17MAR22 DTOP CSH EXO XS80</t>
  </si>
  <si>
    <t>xs80</t>
  </si>
  <si>
    <t>17MAR22 DTOP CSH EXO XS83</t>
  </si>
  <si>
    <t>XS83</t>
  </si>
  <si>
    <t>15DEC22 DTOP CSH EXO XE54</t>
  </si>
  <si>
    <t>XE54</t>
  </si>
  <si>
    <t>15JUN22 DTOP CSH EXO XS86</t>
  </si>
  <si>
    <t>XS86</t>
  </si>
  <si>
    <t>15DEC22 DCAP CSH EXO XE55</t>
  </si>
  <si>
    <t>XE55</t>
  </si>
  <si>
    <t>28MAR22 SPYI CSH EXO XE39</t>
  </si>
  <si>
    <t>XE39</t>
  </si>
  <si>
    <t>15SEP22 DTOP CSH EXO XE33</t>
  </si>
  <si>
    <t>XE33</t>
  </si>
  <si>
    <t>15SEP22 DTOP CSH EXO XE32</t>
  </si>
  <si>
    <t>XE32</t>
  </si>
  <si>
    <t>22MAR22 SPYI CSH EXO XE53</t>
  </si>
  <si>
    <t>XE53</t>
  </si>
  <si>
    <t>22MAR22 SPYI CSH EXO XE48</t>
  </si>
  <si>
    <t>XE48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</si>
</sst>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5" fontId="0" fillId="0" borderId="0" xfId="0" applyNumberFormat="1"/>
    <xf numFmtId="10" fontId="1" fillId="2" borderId="1" xfId="1" applyNumberFormat="1" applyFont="1" applyFill="1" applyBorder="1" applyAlignment="1">
      <alignment horizontal="center" wrapText="1"/>
    </xf>
    <xf numFmtId="10" fontId="0" fillId="0" borderId="0" xfId="1" applyNumberFormat="1" applyFont="1"/>
    <xf numFmtId="15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2.%20Derivatives%20Market/IMRManager/Suspects/Cando%20Suspects%20Check_MTM_DeliaOnly%20202203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instrumentid</v>
          </cell>
          <cell r="E1" t="str">
            <v>Expiry Date</v>
          </cell>
          <cell r="F1" t="str">
            <v>Contract Size</v>
          </cell>
          <cell r="G1" t="str">
            <v>JSE Instrument Type</v>
          </cell>
          <cell r="H1" t="str">
            <v>Update IMR</v>
          </cell>
        </row>
        <row r="2">
          <cell r="D2">
            <v>1067329</v>
          </cell>
          <cell r="E2">
            <v>44637</v>
          </cell>
          <cell r="F2">
            <v>1</v>
          </cell>
          <cell r="G2" t="str">
            <v>EXOTIC OPTION</v>
          </cell>
          <cell r="H2">
            <v>808</v>
          </cell>
        </row>
        <row r="3">
          <cell r="D3">
            <v>1067607</v>
          </cell>
          <cell r="E3">
            <v>44637</v>
          </cell>
          <cell r="F3">
            <v>1</v>
          </cell>
          <cell r="G3" t="str">
            <v>EXOTIC OPTION</v>
          </cell>
          <cell r="H3">
            <v>803</v>
          </cell>
        </row>
        <row r="4">
          <cell r="D4">
            <v>1070209</v>
          </cell>
          <cell r="E4">
            <v>44727</v>
          </cell>
          <cell r="F4">
            <v>1</v>
          </cell>
          <cell r="G4" t="str">
            <v>EXOTIC OPTION</v>
          </cell>
          <cell r="H4">
            <v>1003</v>
          </cell>
        </row>
        <row r="5">
          <cell r="D5">
            <v>1074855</v>
          </cell>
          <cell r="E5">
            <v>44910</v>
          </cell>
          <cell r="F5">
            <v>1</v>
          </cell>
          <cell r="G5" t="str">
            <v>EXOTIC OPTION</v>
          </cell>
          <cell r="H5">
            <v>2668</v>
          </cell>
        </row>
        <row r="6">
          <cell r="D6">
            <v>1072310</v>
          </cell>
          <cell r="E6">
            <v>44819</v>
          </cell>
          <cell r="F6">
            <v>1</v>
          </cell>
          <cell r="G6" t="str">
            <v>EXOTIC OPTION</v>
          </cell>
          <cell r="H6">
            <v>1229</v>
          </cell>
        </row>
        <row r="7">
          <cell r="D7">
            <v>1072406</v>
          </cell>
          <cell r="E7">
            <v>44648</v>
          </cell>
          <cell r="F7">
            <v>1</v>
          </cell>
          <cell r="G7" t="str">
            <v>EXOTIC OPTION</v>
          </cell>
          <cell r="H7">
            <v>503</v>
          </cell>
        </row>
        <row r="8">
          <cell r="D8">
            <v>1072311</v>
          </cell>
          <cell r="E8">
            <v>44819</v>
          </cell>
          <cell r="F8">
            <v>1</v>
          </cell>
          <cell r="G8" t="str">
            <v>EXOTIC OPTION</v>
          </cell>
          <cell r="H8">
            <v>2257</v>
          </cell>
        </row>
        <row r="9">
          <cell r="D9">
            <v>1074854</v>
          </cell>
          <cell r="E9">
            <v>44910</v>
          </cell>
          <cell r="F9">
            <v>1</v>
          </cell>
          <cell r="G9" t="str">
            <v>EXOTIC OPTION</v>
          </cell>
          <cell r="H9">
            <v>1383</v>
          </cell>
        </row>
        <row r="10">
          <cell r="D10">
            <v>1072925</v>
          </cell>
          <cell r="E10">
            <v>44642</v>
          </cell>
          <cell r="F10">
            <v>1</v>
          </cell>
          <cell r="G10" t="str">
            <v>EXOTIC OPTION</v>
          </cell>
          <cell r="H10">
            <v>706</v>
          </cell>
        </row>
        <row r="11">
          <cell r="D11">
            <v>1073714</v>
          </cell>
          <cell r="E11">
            <v>44642</v>
          </cell>
          <cell r="F11">
            <v>1</v>
          </cell>
          <cell r="G11" t="str">
            <v>EXOTIC OPTION</v>
          </cell>
          <cell r="H11">
            <v>693</v>
          </cell>
        </row>
        <row r="12">
          <cell r="D12">
            <v>1074902</v>
          </cell>
          <cell r="E12">
            <v>44642</v>
          </cell>
          <cell r="F12">
            <v>1</v>
          </cell>
          <cell r="G12" t="str">
            <v>EXOTIC OPTION</v>
          </cell>
          <cell r="H12">
            <v>714</v>
          </cell>
        </row>
        <row r="13">
          <cell r="D13">
            <v>1071188</v>
          </cell>
          <cell r="E13">
            <v>44642</v>
          </cell>
          <cell r="F13">
            <v>1</v>
          </cell>
          <cell r="G13" t="str">
            <v>EXOTIC OPTION</v>
          </cell>
          <cell r="H13">
            <v>633</v>
          </cell>
        </row>
        <row r="14">
          <cell r="D14">
            <v>1074901</v>
          </cell>
          <cell r="E14">
            <v>44642</v>
          </cell>
          <cell r="F14">
            <v>1</v>
          </cell>
          <cell r="G14" t="str">
            <v>EXOTIC OPTION</v>
          </cell>
          <cell r="H14">
            <v>717</v>
          </cell>
        </row>
        <row r="15">
          <cell r="D15">
            <v>1073733</v>
          </cell>
          <cell r="E15">
            <v>44727</v>
          </cell>
          <cell r="F15">
            <v>1</v>
          </cell>
          <cell r="G15" t="str">
            <v>EXOTIC OPTION</v>
          </cell>
          <cell r="H15">
            <v>2504</v>
          </cell>
        </row>
        <row r="16">
          <cell r="D16">
            <v>1072924</v>
          </cell>
          <cell r="E16">
            <v>44637</v>
          </cell>
          <cell r="F16">
            <v>1</v>
          </cell>
          <cell r="G16" t="str">
            <v>EXOTIC OPTION</v>
          </cell>
          <cell r="H16">
            <v>2478</v>
          </cell>
        </row>
        <row r="17">
          <cell r="D17">
            <v>1070489</v>
          </cell>
          <cell r="E17">
            <v>44642</v>
          </cell>
          <cell r="F17">
            <v>1</v>
          </cell>
          <cell r="G17" t="str">
            <v>EXOTIC OPTION</v>
          </cell>
          <cell r="H17">
            <v>3020</v>
          </cell>
        </row>
        <row r="18">
          <cell r="D18">
            <v>1070538</v>
          </cell>
          <cell r="E18">
            <v>44642</v>
          </cell>
          <cell r="F18">
            <v>1</v>
          </cell>
          <cell r="G18" t="str">
            <v>EXOTIC OPTION</v>
          </cell>
          <cell r="H18">
            <v>3586</v>
          </cell>
        </row>
        <row r="19">
          <cell r="D19">
            <v>1072408</v>
          </cell>
          <cell r="E19">
            <v>44642</v>
          </cell>
          <cell r="F19">
            <v>1</v>
          </cell>
          <cell r="G19" t="str">
            <v>EXOTIC OPTION</v>
          </cell>
          <cell r="H19">
            <v>425</v>
          </cell>
        </row>
        <row r="20">
          <cell r="D20">
            <v>1072407</v>
          </cell>
          <cell r="E20">
            <v>44642</v>
          </cell>
          <cell r="F20">
            <v>1</v>
          </cell>
          <cell r="G20" t="str">
            <v>EXOTIC OPTION</v>
          </cell>
          <cell r="H20">
            <v>425</v>
          </cell>
        </row>
        <row r="21">
          <cell r="D21">
            <v>1076230</v>
          </cell>
          <cell r="E21">
            <v>44993</v>
          </cell>
          <cell r="F21">
            <v>1</v>
          </cell>
          <cell r="G21" t="str">
            <v>EXOTIC OPTION</v>
          </cell>
          <cell r="H21">
            <v>560</v>
          </cell>
        </row>
        <row r="22">
          <cell r="D22">
            <v>1072361</v>
          </cell>
          <cell r="E22">
            <v>44648</v>
          </cell>
          <cell r="F22">
            <v>1</v>
          </cell>
          <cell r="G22" t="str">
            <v>EXOTIC OPTION</v>
          </cell>
          <cell r="H22">
            <v>393</v>
          </cell>
        </row>
        <row r="23">
          <cell r="D23">
            <v>1071186</v>
          </cell>
          <cell r="E23">
            <v>44732</v>
          </cell>
          <cell r="F23">
            <v>1</v>
          </cell>
          <cell r="G23" t="str">
            <v>EXOTIC OPTION</v>
          </cell>
          <cell r="H23">
            <v>384</v>
          </cell>
        </row>
        <row r="24">
          <cell r="D24">
            <v>1072411</v>
          </cell>
          <cell r="E24">
            <v>44826</v>
          </cell>
          <cell r="F24">
            <v>1</v>
          </cell>
          <cell r="G24" t="str">
            <v>EXOTIC OPTION</v>
          </cell>
          <cell r="H24">
            <v>311</v>
          </cell>
        </row>
        <row r="25">
          <cell r="D25">
            <v>1073655</v>
          </cell>
          <cell r="E25">
            <v>44826</v>
          </cell>
          <cell r="F25">
            <v>1</v>
          </cell>
          <cell r="G25" t="str">
            <v>EXOTIC OPTION</v>
          </cell>
          <cell r="H25">
            <v>384</v>
          </cell>
        </row>
        <row r="26">
          <cell r="D26">
            <v>1072359</v>
          </cell>
          <cell r="E26">
            <v>44732</v>
          </cell>
          <cell r="F26">
            <v>1</v>
          </cell>
          <cell r="G26" t="str">
            <v>EXOTIC OPTION</v>
          </cell>
          <cell r="H26">
            <v>469</v>
          </cell>
        </row>
        <row r="27">
          <cell r="D27">
            <v>1072605</v>
          </cell>
          <cell r="E27">
            <v>44823</v>
          </cell>
          <cell r="F27">
            <v>1</v>
          </cell>
          <cell r="G27" t="str">
            <v>EXOTIC OPTION</v>
          </cell>
          <cell r="H27">
            <v>297</v>
          </cell>
        </row>
        <row r="28">
          <cell r="D28">
            <v>1072358</v>
          </cell>
          <cell r="E28">
            <v>44732</v>
          </cell>
          <cell r="F28">
            <v>1</v>
          </cell>
          <cell r="G28" t="str">
            <v>EXOTIC OPTION</v>
          </cell>
          <cell r="H28">
            <v>306</v>
          </cell>
        </row>
        <row r="29">
          <cell r="D29">
            <v>1076229</v>
          </cell>
          <cell r="E29">
            <v>44993</v>
          </cell>
          <cell r="F29">
            <v>1</v>
          </cell>
          <cell r="G29" t="str">
            <v>EXOTIC OPTION</v>
          </cell>
          <cell r="H29">
            <v>119</v>
          </cell>
        </row>
        <row r="30">
          <cell r="D30">
            <v>1072363</v>
          </cell>
          <cell r="E30">
            <v>44823</v>
          </cell>
          <cell r="F30">
            <v>1</v>
          </cell>
          <cell r="G30" t="str">
            <v>EXOTIC OPTION</v>
          </cell>
          <cell r="H30">
            <v>7030</v>
          </cell>
        </row>
        <row r="31">
          <cell r="D31">
            <v>1067680</v>
          </cell>
          <cell r="E31">
            <v>44657</v>
          </cell>
          <cell r="F31">
            <v>1</v>
          </cell>
          <cell r="G31" t="str">
            <v>EXOTIC OPTION</v>
          </cell>
          <cell r="H31">
            <v>5758</v>
          </cell>
        </row>
        <row r="32">
          <cell r="D32">
            <v>1071187</v>
          </cell>
          <cell r="E32">
            <v>44732</v>
          </cell>
          <cell r="F32">
            <v>1</v>
          </cell>
          <cell r="G32" t="str">
            <v>EXOTIC OPTION</v>
          </cell>
          <cell r="H32">
            <v>294</v>
          </cell>
        </row>
        <row r="33">
          <cell r="D33">
            <v>1073656</v>
          </cell>
          <cell r="E33">
            <v>44707</v>
          </cell>
          <cell r="F33">
            <v>1</v>
          </cell>
          <cell r="G33" t="str">
            <v>EXOTIC OPTION</v>
          </cell>
          <cell r="H33">
            <v>4044</v>
          </cell>
        </row>
        <row r="34">
          <cell r="D34">
            <v>1070511</v>
          </cell>
          <cell r="E34">
            <v>44691</v>
          </cell>
          <cell r="F34">
            <v>1</v>
          </cell>
          <cell r="G34" t="str">
            <v>EXOTIC OPTION</v>
          </cell>
          <cell r="H34">
            <v>516</v>
          </cell>
        </row>
        <row r="35">
          <cell r="D35">
            <v>1075090</v>
          </cell>
          <cell r="E35">
            <v>44764</v>
          </cell>
          <cell r="F35">
            <v>1</v>
          </cell>
          <cell r="G35" t="str">
            <v>EXOTIC OPTION</v>
          </cell>
          <cell r="H35">
            <v>5188</v>
          </cell>
        </row>
        <row r="36">
          <cell r="D36">
            <v>1074856</v>
          </cell>
          <cell r="E36">
            <v>44732</v>
          </cell>
          <cell r="F36">
            <v>1</v>
          </cell>
          <cell r="G36" t="str">
            <v>EXOTIC OPTION</v>
          </cell>
          <cell r="H36">
            <v>3809</v>
          </cell>
        </row>
        <row r="37">
          <cell r="D37">
            <v>1072393</v>
          </cell>
          <cell r="E37">
            <v>44740</v>
          </cell>
          <cell r="F37">
            <v>1</v>
          </cell>
          <cell r="G37" t="str">
            <v>EXOTIC OPTION</v>
          </cell>
          <cell r="H37">
            <v>360</v>
          </cell>
        </row>
        <row r="38">
          <cell r="D38">
            <v>1073659</v>
          </cell>
          <cell r="E38">
            <v>44707</v>
          </cell>
          <cell r="F38">
            <v>1</v>
          </cell>
          <cell r="G38" t="str">
            <v>EXOTIC OPTION</v>
          </cell>
          <cell r="H38">
            <v>328</v>
          </cell>
        </row>
        <row r="39">
          <cell r="D39">
            <v>1075088</v>
          </cell>
          <cell r="E39">
            <v>44764</v>
          </cell>
          <cell r="F39">
            <v>1</v>
          </cell>
          <cell r="G39" t="str">
            <v>EXOTIC OPTION</v>
          </cell>
          <cell r="H39">
            <v>375</v>
          </cell>
        </row>
        <row r="40">
          <cell r="D40">
            <v>1070323</v>
          </cell>
          <cell r="E40">
            <v>44734</v>
          </cell>
          <cell r="F40">
            <v>1</v>
          </cell>
          <cell r="G40" t="str">
            <v>EXOTIC OPTION</v>
          </cell>
          <cell r="H40">
            <v>1317</v>
          </cell>
        </row>
        <row r="41">
          <cell r="D41">
            <v>1075091</v>
          </cell>
          <cell r="E41">
            <v>44852</v>
          </cell>
          <cell r="F41">
            <v>1</v>
          </cell>
          <cell r="G41" t="str">
            <v>EXOTIC OPTION</v>
          </cell>
          <cell r="H41">
            <v>301</v>
          </cell>
        </row>
        <row r="42">
          <cell r="D42">
            <v>1075187</v>
          </cell>
          <cell r="E42">
            <v>44690</v>
          </cell>
          <cell r="F42">
            <v>1</v>
          </cell>
          <cell r="G42" t="str">
            <v>EXOTIC OPTION</v>
          </cell>
          <cell r="H42">
            <v>1236</v>
          </cell>
        </row>
        <row r="43">
          <cell r="D43">
            <v>1075089</v>
          </cell>
          <cell r="E43">
            <v>44673</v>
          </cell>
          <cell r="F43">
            <v>1</v>
          </cell>
          <cell r="G43" t="str">
            <v>EXOTIC OPTION</v>
          </cell>
          <cell r="H43">
            <v>2934</v>
          </cell>
        </row>
        <row r="44">
          <cell r="D44">
            <v>1073693</v>
          </cell>
          <cell r="E44">
            <v>44796</v>
          </cell>
          <cell r="F44">
            <v>1</v>
          </cell>
          <cell r="G44" t="str">
            <v>EXOTIC OPTION</v>
          </cell>
          <cell r="H44">
            <v>388</v>
          </cell>
        </row>
        <row r="45">
          <cell r="D45">
            <v>1070539</v>
          </cell>
          <cell r="E45">
            <v>44642</v>
          </cell>
          <cell r="F45">
            <v>1</v>
          </cell>
          <cell r="G45" t="str">
            <v>EXOTIC OPTION</v>
          </cell>
          <cell r="H45">
            <v>860</v>
          </cell>
        </row>
        <row r="46">
          <cell r="D46">
            <v>1070490</v>
          </cell>
          <cell r="E46">
            <v>44642</v>
          </cell>
          <cell r="F46">
            <v>1</v>
          </cell>
          <cell r="G46" t="str">
            <v>EXOTIC OPTION</v>
          </cell>
          <cell r="H46">
            <v>782</v>
          </cell>
        </row>
        <row r="47">
          <cell r="D47">
            <v>1067330</v>
          </cell>
          <cell r="E47">
            <v>44637</v>
          </cell>
          <cell r="F47">
            <v>1</v>
          </cell>
          <cell r="G47" t="str">
            <v>EXOTIC OPTION</v>
          </cell>
          <cell r="H47">
            <v>123</v>
          </cell>
        </row>
        <row r="48">
          <cell r="D48">
            <v>1069290</v>
          </cell>
          <cell r="E48">
            <v>44635</v>
          </cell>
          <cell r="F48">
            <v>1</v>
          </cell>
          <cell r="G48" t="str">
            <v>EXOTIC OPTION</v>
          </cell>
          <cell r="H48">
            <v>455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1"/>
  <sheetViews>
    <sheetView tabSelected="1" zoomScale="89" zoomScaleNormal="89" workbookViewId="0">
      <pane ySplit="1" topLeftCell="A2" activePane="bottomLeft" state="frozen"/>
      <selection pane="bottomLeft" activeCell="M20" sqref="M20"/>
    </sheetView>
  </sheetViews>
  <sheetFormatPr defaultRowHeight="14.4" x14ac:dyDescent="0.3"/>
  <cols>
    <col min="1" max="1" width="28.6640625" bestFit="1" customWidth="1"/>
    <col min="2" max="4" width="13.6640625" customWidth="1"/>
    <col min="5" max="5" width="19.6640625" style="3" bestFit="1" customWidth="1"/>
    <col min="6" max="6" width="13.6640625" customWidth="1"/>
    <col min="7" max="7" width="25.6640625" customWidth="1"/>
    <col min="8" max="8" width="13.6640625" style="5" customWidth="1"/>
    <col min="9" max="11" width="13.6640625" customWidth="1"/>
  </cols>
  <sheetData>
    <row r="1" spans="1:12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2" t="s">
        <v>14</v>
      </c>
    </row>
    <row r="2" spans="1:12" x14ac:dyDescent="0.3">
      <c r="A2" t="s">
        <v>16</v>
      </c>
      <c r="B2" t="s">
        <v>11</v>
      </c>
      <c r="C2" t="s">
        <v>17</v>
      </c>
      <c r="D2">
        <v>1067329</v>
      </c>
      <c r="E2" s="7">
        <v>44637</v>
      </c>
      <c r="F2">
        <v>1</v>
      </c>
      <c r="G2" t="s">
        <v>13</v>
      </c>
      <c r="H2">
        <v>0</v>
      </c>
      <c r="I2">
        <f>VLOOKUP(D2,[1]Sheet1!$D:$H,5,FALSE)</f>
        <v>808</v>
      </c>
      <c r="J2">
        <v>264</v>
      </c>
      <c r="K2">
        <v>0</v>
      </c>
      <c r="L2">
        <v>664</v>
      </c>
    </row>
    <row r="3" spans="1:12" x14ac:dyDescent="0.3">
      <c r="A3" t="s">
        <v>18</v>
      </c>
      <c r="B3" t="s">
        <v>11</v>
      </c>
      <c r="C3" t="s">
        <v>19</v>
      </c>
      <c r="D3">
        <v>1067607</v>
      </c>
      <c r="E3" s="7">
        <v>44637</v>
      </c>
      <c r="F3">
        <v>1</v>
      </c>
      <c r="G3" t="s">
        <v>13</v>
      </c>
      <c r="H3">
        <v>0</v>
      </c>
      <c r="I3">
        <f>VLOOKUP(D3,[1]Sheet1!$D:$H,5,FALSE)</f>
        <v>803</v>
      </c>
      <c r="J3">
        <v>5</v>
      </c>
      <c r="K3">
        <v>0</v>
      </c>
      <c r="L3">
        <v>660</v>
      </c>
    </row>
    <row r="4" spans="1:12" x14ac:dyDescent="0.3">
      <c r="A4" t="s">
        <v>20</v>
      </c>
      <c r="B4" t="s">
        <v>11</v>
      </c>
      <c r="C4" t="s">
        <v>21</v>
      </c>
      <c r="D4">
        <v>1074854</v>
      </c>
      <c r="E4" s="7">
        <v>44910</v>
      </c>
      <c r="F4">
        <v>1</v>
      </c>
      <c r="G4" t="s">
        <v>13</v>
      </c>
      <c r="H4">
        <v>0</v>
      </c>
      <c r="I4">
        <f>VLOOKUP(D4,[1]Sheet1!$D:$H,5,FALSE)</f>
        <v>1383</v>
      </c>
      <c r="J4">
        <v>5</v>
      </c>
      <c r="K4">
        <v>0</v>
      </c>
      <c r="L4">
        <v>1368</v>
      </c>
    </row>
    <row r="5" spans="1:12" x14ac:dyDescent="0.3">
      <c r="A5" t="s">
        <v>28</v>
      </c>
      <c r="B5" t="s">
        <v>11</v>
      </c>
      <c r="C5" t="s">
        <v>29</v>
      </c>
      <c r="D5">
        <v>1072310</v>
      </c>
      <c r="E5" s="7">
        <v>44819</v>
      </c>
      <c r="F5">
        <v>1</v>
      </c>
      <c r="G5" t="s">
        <v>13</v>
      </c>
      <c r="H5">
        <v>0</v>
      </c>
      <c r="I5">
        <f>VLOOKUP(D5,[1]Sheet1!$D:$H,5,FALSE)</f>
        <v>1229</v>
      </c>
      <c r="J5">
        <v>5</v>
      </c>
      <c r="K5">
        <v>0</v>
      </c>
      <c r="L5">
        <v>1204</v>
      </c>
    </row>
    <row r="6" spans="1:12" x14ac:dyDescent="0.3">
      <c r="A6" t="s">
        <v>30</v>
      </c>
      <c r="B6" t="s">
        <v>11</v>
      </c>
      <c r="C6" t="s">
        <v>31</v>
      </c>
      <c r="D6">
        <v>1072311</v>
      </c>
      <c r="E6" s="7">
        <v>44819</v>
      </c>
      <c r="F6">
        <v>1</v>
      </c>
      <c r="G6" t="s">
        <v>13</v>
      </c>
      <c r="H6">
        <v>0</v>
      </c>
      <c r="I6">
        <f>VLOOKUP(D6,[1]Sheet1!$D:$H,5,FALSE)</f>
        <v>2257</v>
      </c>
      <c r="J6">
        <v>5</v>
      </c>
      <c r="K6">
        <v>0</v>
      </c>
      <c r="L6">
        <v>2223</v>
      </c>
    </row>
    <row r="7" spans="1:12" x14ac:dyDescent="0.3">
      <c r="A7" t="s">
        <v>22</v>
      </c>
      <c r="B7" t="s">
        <v>11</v>
      </c>
      <c r="C7" t="s">
        <v>23</v>
      </c>
      <c r="D7">
        <v>1070209</v>
      </c>
      <c r="E7" s="7">
        <v>44727</v>
      </c>
      <c r="F7">
        <v>1</v>
      </c>
      <c r="G7" t="s">
        <v>13</v>
      </c>
      <c r="H7">
        <v>0</v>
      </c>
      <c r="I7">
        <f>VLOOKUP(D7,[1]Sheet1!$D:$H,5,FALSE)</f>
        <v>1003</v>
      </c>
      <c r="J7">
        <v>5</v>
      </c>
      <c r="K7">
        <v>0</v>
      </c>
      <c r="L7">
        <v>940</v>
      </c>
    </row>
    <row r="8" spans="1:12" x14ac:dyDescent="0.3">
      <c r="A8" t="s">
        <v>24</v>
      </c>
      <c r="B8" t="s">
        <v>15</v>
      </c>
      <c r="C8" t="s">
        <v>25</v>
      </c>
      <c r="D8">
        <v>1074855</v>
      </c>
      <c r="E8" s="7">
        <v>44910</v>
      </c>
      <c r="F8">
        <v>1</v>
      </c>
      <c r="G8" t="s">
        <v>13</v>
      </c>
      <c r="H8">
        <v>0</v>
      </c>
      <c r="I8">
        <f>VLOOKUP(D8,[1]Sheet1!$D:$H,5,FALSE)</f>
        <v>2668</v>
      </c>
      <c r="J8">
        <v>5</v>
      </c>
      <c r="K8">
        <v>0</v>
      </c>
      <c r="L8">
        <v>2548</v>
      </c>
    </row>
    <row r="9" spans="1:12" x14ac:dyDescent="0.3">
      <c r="A9" t="s">
        <v>26</v>
      </c>
      <c r="B9" t="s">
        <v>12</v>
      </c>
      <c r="C9" t="s">
        <v>27</v>
      </c>
      <c r="D9">
        <v>1072406</v>
      </c>
      <c r="E9" s="7">
        <v>44648</v>
      </c>
      <c r="F9">
        <v>1</v>
      </c>
      <c r="G9" t="s">
        <v>13</v>
      </c>
      <c r="H9">
        <v>0</v>
      </c>
      <c r="I9">
        <f>VLOOKUP(D9,[1]Sheet1!$D:$H,5,FALSE)</f>
        <v>503</v>
      </c>
      <c r="J9">
        <v>5</v>
      </c>
      <c r="K9">
        <v>0</v>
      </c>
      <c r="L9">
        <v>494</v>
      </c>
    </row>
    <row r="10" spans="1:12" x14ac:dyDescent="0.3">
      <c r="A10" t="s">
        <v>32</v>
      </c>
      <c r="B10" t="s">
        <v>12</v>
      </c>
      <c r="C10" t="s">
        <v>33</v>
      </c>
      <c r="D10">
        <v>1073714</v>
      </c>
      <c r="E10" s="7">
        <v>44642</v>
      </c>
      <c r="F10">
        <v>1</v>
      </c>
      <c r="G10" t="s">
        <v>13</v>
      </c>
      <c r="H10">
        <v>0</v>
      </c>
      <c r="I10">
        <f>VLOOKUP(D10,[1]Sheet1!$D:$H,5,FALSE)</f>
        <v>693</v>
      </c>
      <c r="J10">
        <v>5</v>
      </c>
      <c r="K10">
        <v>204</v>
      </c>
      <c r="L10">
        <v>690</v>
      </c>
    </row>
    <row r="11" spans="1:12" x14ac:dyDescent="0.3">
      <c r="A11" t="s">
        <v>34</v>
      </c>
      <c r="B11" t="s">
        <v>12</v>
      </c>
      <c r="C11" t="s">
        <v>35</v>
      </c>
      <c r="D11">
        <v>1072925</v>
      </c>
      <c r="E11" s="7">
        <v>44642</v>
      </c>
      <c r="F11">
        <v>1</v>
      </c>
      <c r="G11" t="s">
        <v>13</v>
      </c>
      <c r="H11">
        <v>0</v>
      </c>
      <c r="I11">
        <f>VLOOKUP(D11,[1]Sheet1!$D:$H,5,FALSE)</f>
        <v>706</v>
      </c>
      <c r="J11">
        <v>5</v>
      </c>
      <c r="K11">
        <v>249</v>
      </c>
      <c r="L11">
        <v>703</v>
      </c>
    </row>
  </sheetData>
  <sortState xmlns:xlrd2="http://schemas.microsoft.com/office/spreadsheetml/2017/richdata2" ref="A2:L2">
    <sortCondition ref="B2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20220311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Haseena Ahmed Asmal</dc:creator>
  <cp:lastModifiedBy>Lerato Mahlangu</cp:lastModifiedBy>
  <dcterms:created xsi:type="dcterms:W3CDTF">2020-04-01T05:28:08Z</dcterms:created>
  <dcterms:modified xsi:type="dcterms:W3CDTF">2022-03-11T09:41:37Z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2021-06-11T11:20:15Z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c07e4da8-3dc5-47fc-8f58-be3208a4a658</vt:lpwstr>
  </property>
  <property fmtid="{D5CDD505-2E9C-101B-9397-08002B2CF9AE}" pid="8" name="MSIP_Label_66d8a90e-c522-4829-9625-db8c70f8b095_ContentBits">
    <vt:lpwstr>0</vt:lpwstr>
  </property>
</Properties>
</file>